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675" windowHeight="11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<sst xmlns="http://schemas.openxmlformats.org/spreadsheetml/2006/main" count="143" uniqueCount="142">
  <si>
    <t>Por. č.</t>
  </si>
  <si>
    <t>1.</t>
  </si>
  <si>
    <t>Názov predmetu zákazky:</t>
  </si>
  <si>
    <t>Obchodné meno, adresa alebo sídlo uchádzača:</t>
  </si>
  <si>
    <t>V .............................................. dňa: ..........................</t>
  </si>
  <si>
    <t>Príloha - výkaz výmer</t>
  </si>
  <si>
    <t>Položky</t>
  </si>
  <si>
    <t>Celková cena za položku            (v EUR bez DPH)</t>
  </si>
  <si>
    <t>Cena spolu za predmet zákazky s DPH v EUR:</t>
  </si>
  <si>
    <t>Hodnota DPH 20 % v EUR:</t>
  </si>
  <si>
    <t>Cena spolu za predmet zákazky bez DPH v EUR:</t>
  </si>
  <si>
    <t>.........................................................</t>
  </si>
  <si>
    <t xml:space="preserve">                                   Odtlačok pečiatky a podpis/y štatutárneho / nych zástupcu / ov</t>
  </si>
  <si>
    <t>Jednotková cena za položku            (v EUR bez DPH)*</t>
  </si>
  <si>
    <t>Množstvo                  v kusoch</t>
  </si>
  <si>
    <t>3.</t>
  </si>
  <si>
    <t xml:space="preserve">Pozn.: * - jednotková cena za položku (v EUR bez DPH) zahŕňa všetky náklady verejného obstarávateľa vrátane  dopravy  </t>
  </si>
  <si>
    <t>"Kancelárske potreby"</t>
  </si>
  <si>
    <t>Baliaci papier biely 90 g / 1 kg /</t>
  </si>
  <si>
    <t>Blok A4 špirála 80 listov</t>
  </si>
  <si>
    <t>Blok A5 špirála 80 listov</t>
  </si>
  <si>
    <t>Celofan 70/100 1 kg</t>
  </si>
  <si>
    <t>Zvýrazňovač  sada 4 ks</t>
  </si>
  <si>
    <t>Centropen 2846 blister</t>
  </si>
  <si>
    <t>Centropen  4611 3 ks</t>
  </si>
  <si>
    <t>Centropen sada 4ks 8566</t>
  </si>
  <si>
    <t xml:space="preserve">Etikety hranaté farebné 25/16 </t>
  </si>
  <si>
    <t>Etikety hranaté biele  26/18</t>
  </si>
  <si>
    <t>Farba razítková čierna Gamadat</t>
  </si>
  <si>
    <t>Fax papier 30 m</t>
  </si>
  <si>
    <t>Guma biela 300</t>
  </si>
  <si>
    <t>Karton biely Delta</t>
  </si>
  <si>
    <t>Kalendár pracovný veľký Press</t>
  </si>
  <si>
    <t>Kotúčiky  - termo 57/50/17</t>
  </si>
  <si>
    <t>Ceruzka s gumou HB 2002</t>
  </si>
  <si>
    <t>Lepiaca páska tenká 24 mm/20m</t>
  </si>
  <si>
    <t>Lepiaca tyčinka 20g</t>
  </si>
  <si>
    <t>Lepidlo disperzné  120 ml</t>
  </si>
  <si>
    <t>Motúz  ľanový  200 g</t>
  </si>
  <si>
    <t>Nalepovacie lístky 75/75</t>
  </si>
  <si>
    <t>Náplň do karisbloku A4</t>
  </si>
  <si>
    <t>Náplň do zošívača 2000 ks</t>
  </si>
  <si>
    <t>Euro obal matný A4 100 ks</t>
  </si>
  <si>
    <t>Obálka C5 / 1000 ks / samolepiaca</t>
  </si>
  <si>
    <t>Obálka C6/ 1000 ks/ samolepiaca</t>
  </si>
  <si>
    <t>Obálka D bez okienka/ 1000 ks/ samolepiaca</t>
  </si>
  <si>
    <t>Opravné pero Pocket pen 9ml</t>
  </si>
  <si>
    <t>Papier A3 xerox farebný mix 80 g 500 ks</t>
  </si>
  <si>
    <t>Papier A3 xerox standard 80 g 500 ks</t>
  </si>
  <si>
    <t>Papier A4 xerox farebný mix 80 g 500 ks</t>
  </si>
  <si>
    <t>Papier A4 xerox standard 80 g</t>
  </si>
  <si>
    <t>Pero guličkové Solidly</t>
  </si>
  <si>
    <t>Pohár 0,2 l  priesvitný 100 ks</t>
  </si>
  <si>
    <t>Poštová taška A4 karton</t>
  </si>
  <si>
    <t>Poštová taška A6 karton CD</t>
  </si>
  <si>
    <t>Poštová taška C4 biela samolepiaca</t>
  </si>
  <si>
    <t>Rýchloviazač - obyčajný</t>
  </si>
  <si>
    <t>Rýchloviazač - závesný</t>
  </si>
  <si>
    <t>Silon  tenký</t>
  </si>
  <si>
    <t>Špendlíky 50 g</t>
  </si>
  <si>
    <t>Cestovný príkaz A4 - print</t>
  </si>
  <si>
    <t>Cestovný príkaz A5 - print</t>
  </si>
  <si>
    <t>Dovolenkový lístok</t>
  </si>
  <si>
    <t>Kniha dochádzky hrubá</t>
  </si>
  <si>
    <t>Kniha došlých faktúr</t>
  </si>
  <si>
    <t>Podacia kniha – regustratúrny denník</t>
  </si>
  <si>
    <t>Pokladničná kniha číslovaná prepisovacia</t>
  </si>
  <si>
    <t>Potvrdenka s juxtou prepisovacia bez DPH</t>
  </si>
  <si>
    <t>Príjmový PD – prepisovací bez DPH</t>
  </si>
  <si>
    <t>Spisové  obaly</t>
  </si>
  <si>
    <t>Výdavkový PD – prepisovací bez DPH</t>
  </si>
  <si>
    <t>Tabelačný papier 2+1 -  1000 zlož.</t>
  </si>
  <si>
    <t>Výkres A4 / 10 ks – 190 g</t>
  </si>
  <si>
    <t>Zošit biely 484</t>
  </si>
  <si>
    <t>Zošit tvrdá doska A4 -180 listov</t>
  </si>
  <si>
    <t>Zošit tvrdá doska A4 – 100 listov</t>
  </si>
  <si>
    <t>54.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</si>
  <si>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</si>
  <si>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</si>
  <si>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</si>
  <si>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</si>
  <si>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</si>
  <si>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</si>
  <si>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</si>
  <si>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</si>
  <si>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</si>
  <si>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</si>
  <si>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</si>
  <si>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</si>
  <si>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</si>
  <si>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</si>
  <si>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</si>
  <si>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</si>
  <si>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</si>
  <si>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</si>
  <si>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</si>
  <si>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</si>
  <si>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</si>
  <si>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</si>
  <si>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</si>
  <si>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</si>
  <si>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</si>
  <si>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</si>
  <si>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</si>
  <si>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</si>
  <si>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</si>
  <si>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</si>
  <si>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</si>
  <si>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</si>
  <si>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</si>
  <si>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</si>
  <si>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</si>
  <si>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</si>
  <si>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</si>
  <si>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</si>
  <si>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</si>
  <si>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</si>
  <si>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</si>
  <si>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</si>
  <si>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</si>
  <si>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</si>
  <si>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</si>
  <si>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</si>
  <si>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</si>
  <si>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</si>
  <si>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</si>
  <si>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</si>
  <si>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</si>
  <si>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</si>
  <si>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</si>
  <si>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</si>
  <si>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</si>
  <si>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</si>
  <si>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</si>
  <si>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</si>
  <si>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</si>
  <si>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</si>
  <si>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Motúz polyp. 100 g</t>
  </si>
  <si>
    <t xml:space="preserve"> na miesto dodania určené verejným obstarávateľom</t>
  </si>
  <si>
    <t>Dopisné spony  75 ks  50 mm</t>
  </si>
  <si>
    <t>Dopisné spony  25 ks 75 mm</t>
  </si>
  <si>
    <t>Lepiaca páska hrubá 48 mm/ 60m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</si>
</sst>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.000"/>
    <numFmt numFmtId="176" formatCode="#,##0.00\ &quot;€&quot;"/>
    <numFmt numFmtId="177" formatCode="#,##0.000\ [$€-1]"/>
    <numFmt numFmtId="178" formatCode="#,##0.00\ [$€-1]"/>
    <numFmt numFmtId="179" formatCode="#,##0.0"/>
  </numFmts>
  <fonts count="58">
    <font>
      <sz val="10"/>
      <name val="Arial"/>
      <family val="0"/>
    </font>
    <font>
      <b/>
      <sz val="8.5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 CE"/>
      <family val="0"/>
    </font>
    <font>
      <u val="single"/>
      <sz val="11"/>
      <color indexed="12"/>
      <name val="Calibri"/>
      <family val="2"/>
    </font>
    <font>
      <sz val="9"/>
      <name val="Arial CE"/>
      <family val="0"/>
    </font>
    <font>
      <sz val="11"/>
      <name val="Arial"/>
      <family val="2"/>
    </font>
    <font>
      <b/>
      <i/>
      <sz val="12"/>
      <name val="Arial CE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b/>
      <sz val="13"/>
      <name val="Arial"/>
      <family val="2"/>
    </font>
    <font>
      <sz val="13"/>
      <name val="Arial CE"/>
      <family val="0"/>
    </font>
    <font>
      <sz val="1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" borderId="0" applyNumberFormat="0" applyBorder="0" applyAlignment="0" applyProtection="0"/>
    <xf numFmtId="0" fontId="6" fillId="3" borderId="0" applyNumberFormat="0" applyBorder="0" applyAlignment="0" applyProtection="0"/>
    <xf numFmtId="0" fontId="39" fillId="4" borderId="0" applyNumberFormat="0" applyBorder="0" applyAlignment="0" applyProtection="0"/>
    <xf numFmtId="0" fontId="6" fillId="4" borderId="0" applyNumberFormat="0" applyBorder="0" applyAlignment="0" applyProtection="0"/>
    <xf numFmtId="0" fontId="39" fillId="5" borderId="0" applyNumberFormat="0" applyBorder="0" applyAlignment="0" applyProtection="0"/>
    <xf numFmtId="0" fontId="6" fillId="5" borderId="0" applyNumberFormat="0" applyBorder="0" applyAlignment="0" applyProtection="0"/>
    <xf numFmtId="0" fontId="39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39" fillId="10" borderId="0" applyNumberFormat="0" applyBorder="0" applyAlignment="0" applyProtection="0"/>
    <xf numFmtId="0" fontId="6" fillId="11" borderId="0" applyNumberFormat="0" applyBorder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Alignment="0" applyProtection="0"/>
    <xf numFmtId="0" fontId="39" fillId="14" borderId="0" applyNumberFormat="0" applyBorder="0" applyAlignment="0" applyProtection="0"/>
    <xf numFmtId="0" fontId="6" fillId="14" borderId="0" applyNumberFormat="0" applyBorder="0" applyAlignment="0" applyProtection="0"/>
    <xf numFmtId="0" fontId="39" fillId="15" borderId="0" applyNumberFormat="0" applyBorder="0" applyAlignment="0" applyProtection="0"/>
    <xf numFmtId="0" fontId="6" fillId="5" borderId="0" applyNumberFormat="0" applyBorder="0" applyAlignment="0" applyProtection="0"/>
    <xf numFmtId="0" fontId="39" fillId="16" borderId="0" applyNumberFormat="0" applyBorder="0" applyAlignment="0" applyProtection="0"/>
    <xf numFmtId="0" fontId="6" fillId="11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13" borderId="0" applyNumberFormat="0" applyBorder="0" applyAlignment="0" applyProtection="0"/>
    <xf numFmtId="0" fontId="40" fillId="14" borderId="0" applyNumberFormat="0" applyBorder="0" applyAlignment="0" applyProtection="0"/>
    <xf numFmtId="0" fontId="7" fillId="14" borderId="0" applyNumberFormat="0" applyBorder="0" applyAlignment="0" applyProtection="0"/>
    <xf numFmtId="0" fontId="40" fillId="22" borderId="0" applyNumberFormat="0" applyBorder="0" applyAlignment="0" applyProtection="0"/>
    <xf numFmtId="0" fontId="7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9" borderId="0" applyNumberFormat="0" applyBorder="0" applyAlignment="0" applyProtection="0"/>
    <xf numFmtId="0" fontId="22" fillId="3" borderId="0" applyNumberFormat="0" applyBorder="0" applyAlignment="0" applyProtection="0"/>
    <xf numFmtId="0" fontId="19" fillId="3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32" borderId="5" applyNumberFormat="0" applyAlignment="0" applyProtection="0"/>
    <xf numFmtId="0" fontId="18" fillId="9" borderId="1" applyNumberFormat="0" applyAlignment="0" applyProtection="0"/>
    <xf numFmtId="0" fontId="43" fillId="33" borderId="6" applyNumberFormat="0" applyAlignment="0" applyProtection="0"/>
    <xf numFmtId="0" fontId="9" fillId="32" borderId="5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10" fillId="0" borderId="2" applyNumberFormat="0" applyFill="0" applyAlignment="0" applyProtection="0"/>
    <xf numFmtId="0" fontId="45" fillId="0" borderId="9" applyNumberFormat="0" applyFill="0" applyAlignment="0" applyProtection="0"/>
    <xf numFmtId="0" fontId="11" fillId="0" borderId="3" applyNumberFormat="0" applyFill="0" applyAlignment="0" applyProtection="0"/>
    <xf numFmtId="0" fontId="46" fillId="0" borderId="10" applyNumberFormat="0" applyFill="0" applyAlignment="0" applyProtection="0"/>
    <xf numFmtId="0" fontId="12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47" fillId="35" borderId="0" applyNumberFormat="0" applyBorder="0" applyAlignment="0" applyProtection="0"/>
    <xf numFmtId="0" fontId="13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36" borderId="11" applyNumberFormat="0" applyFont="0" applyAlignment="0" applyProtection="0"/>
    <xf numFmtId="0" fontId="20" fillId="30" borderId="12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7" borderId="13" applyNumberFormat="0" applyFont="0" applyAlignment="0" applyProtection="0"/>
    <xf numFmtId="0" fontId="23" fillId="36" borderId="11" applyNumberFormat="0" applyFont="0" applyAlignment="0" applyProtection="0"/>
    <xf numFmtId="0" fontId="23" fillId="36" borderId="11" applyNumberFormat="0" applyFont="0" applyAlignment="0" applyProtection="0"/>
    <xf numFmtId="0" fontId="23" fillId="36" borderId="11" applyNumberFormat="0" applyFont="0" applyAlignment="0" applyProtection="0"/>
    <xf numFmtId="0" fontId="23" fillId="36" borderId="11" applyNumberFormat="0" applyFont="0" applyAlignment="0" applyProtection="0"/>
    <xf numFmtId="0" fontId="23" fillId="36" borderId="11" applyNumberFormat="0" applyFont="0" applyAlignment="0" applyProtection="0"/>
    <xf numFmtId="0" fontId="23" fillId="36" borderId="11" applyNumberFormat="0" applyFont="0" applyAlignment="0" applyProtection="0"/>
    <xf numFmtId="0" fontId="23" fillId="36" borderId="11" applyNumberFormat="0" applyFont="0" applyAlignment="0" applyProtection="0"/>
    <xf numFmtId="0" fontId="23" fillId="36" borderId="11" applyNumberFormat="0" applyFont="0" applyAlignment="0" applyProtection="0"/>
    <xf numFmtId="0" fontId="23" fillId="36" borderId="11" applyNumberFormat="0" applyFont="0" applyAlignment="0" applyProtection="0"/>
    <xf numFmtId="0" fontId="49" fillId="0" borderId="14" applyNumberFormat="0" applyFill="0" applyAlignment="0" applyProtection="0"/>
    <xf numFmtId="0" fontId="14" fillId="0" borderId="7" applyNumberFormat="0" applyFill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53" fillId="38" borderId="17" applyNumberFormat="0" applyAlignment="0" applyProtection="0"/>
    <xf numFmtId="0" fontId="18" fillId="9" borderId="1" applyNumberFormat="0" applyAlignment="0" applyProtection="0"/>
    <xf numFmtId="0" fontId="54" fillId="39" borderId="17" applyNumberFormat="0" applyAlignment="0" applyProtection="0"/>
    <xf numFmtId="0" fontId="19" fillId="30" borderId="1" applyNumberFormat="0" applyAlignment="0" applyProtection="0"/>
    <xf numFmtId="0" fontId="55" fillId="39" borderId="18" applyNumberFormat="0" applyAlignment="0" applyProtection="0"/>
    <xf numFmtId="0" fontId="20" fillId="30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22" fillId="3" borderId="0" applyNumberFormat="0" applyBorder="0" applyAlignment="0" applyProtection="0"/>
    <xf numFmtId="0" fontId="40" fillId="41" borderId="0" applyNumberFormat="0" applyBorder="0" applyAlignment="0" applyProtection="0"/>
    <xf numFmtId="0" fontId="7" fillId="26" borderId="0" applyNumberFormat="0" applyBorder="0" applyAlignment="0" applyProtection="0"/>
    <xf numFmtId="0" fontId="40" fillId="42" borderId="0" applyNumberFormat="0" applyBorder="0" applyAlignment="0" applyProtection="0"/>
    <xf numFmtId="0" fontId="7" fillId="27" borderId="0" applyNumberFormat="0" applyBorder="0" applyAlignment="0" applyProtection="0"/>
    <xf numFmtId="0" fontId="40" fillId="43" borderId="0" applyNumberFormat="0" applyBorder="0" applyAlignment="0" applyProtection="0"/>
    <xf numFmtId="0" fontId="7" fillId="28" borderId="0" applyNumberFormat="0" applyBorder="0" applyAlignment="0" applyProtection="0"/>
    <xf numFmtId="0" fontId="40" fillId="44" borderId="0" applyNumberFormat="0" applyBorder="0" applyAlignment="0" applyProtection="0"/>
    <xf numFmtId="0" fontId="7" fillId="22" borderId="0" applyNumberFormat="0" applyBorder="0" applyAlignment="0" applyProtection="0"/>
    <xf numFmtId="0" fontId="40" fillId="45" borderId="0" applyNumberFormat="0" applyBorder="0" applyAlignment="0" applyProtection="0"/>
    <xf numFmtId="0" fontId="7" fillId="24" borderId="0" applyNumberFormat="0" applyBorder="0" applyAlignment="0" applyProtection="0"/>
    <xf numFmtId="0" fontId="40" fillId="46" borderId="0" applyNumberFormat="0" applyBorder="0" applyAlignment="0" applyProtection="0"/>
    <xf numFmtId="0" fontId="7" fillId="29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122">
      <alignment/>
      <protection/>
    </xf>
    <xf numFmtId="0" fontId="4" fillId="0" borderId="0" xfId="122" applyFont="1">
      <alignment/>
      <protection/>
    </xf>
    <xf numFmtId="0" fontId="25" fillId="0" borderId="0" xfId="122" applyFont="1">
      <alignment/>
      <protection/>
    </xf>
    <xf numFmtId="0" fontId="23" fillId="0" borderId="0" xfId="122" applyAlignment="1">
      <alignment horizontal="center"/>
      <protection/>
    </xf>
    <xf numFmtId="0" fontId="23" fillId="0" borderId="0" xfId="122" applyBorder="1">
      <alignment/>
      <protection/>
    </xf>
    <xf numFmtId="0" fontId="23" fillId="0" borderId="0" xfId="122" applyBorder="1" applyAlignment="1">
      <alignment horizontal="center"/>
      <protection/>
    </xf>
    <xf numFmtId="0" fontId="27" fillId="0" borderId="0" xfId="122" applyFont="1">
      <alignment/>
      <protection/>
    </xf>
    <xf numFmtId="0" fontId="28" fillId="0" borderId="0" xfId="122" applyFont="1">
      <alignment/>
      <protection/>
    </xf>
    <xf numFmtId="0" fontId="27" fillId="0" borderId="0" xfId="122" applyFont="1" applyAlignment="1">
      <alignment horizontal="left"/>
      <protection/>
    </xf>
    <xf numFmtId="0" fontId="5" fillId="0" borderId="0" xfId="0" applyFont="1" applyAlignment="1">
      <alignment/>
    </xf>
    <xf numFmtId="176" fontId="30" fillId="0" borderId="19" xfId="0" applyNumberFormat="1" applyFont="1" applyBorder="1" applyAlignment="1">
      <alignment horizontal="center" vertical="center"/>
    </xf>
    <xf numFmtId="176" fontId="31" fillId="47" borderId="20" xfId="122" applyNumberFormat="1" applyFont="1" applyFill="1" applyBorder="1" applyAlignment="1">
      <alignment horizontal="center" vertical="center" wrapText="1"/>
      <protection/>
    </xf>
    <xf numFmtId="176" fontId="31" fillId="30" borderId="21" xfId="1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22" xfId="122" applyFont="1" applyBorder="1" applyAlignment="1">
      <alignment horizontal="center" vertical="center"/>
      <protection/>
    </xf>
    <xf numFmtId="0" fontId="5" fillId="0" borderId="23" xfId="122" applyFont="1" applyBorder="1" applyAlignment="1">
      <alignment horizontal="center" vertical="center"/>
      <protection/>
    </xf>
    <xf numFmtId="176" fontId="30" fillId="0" borderId="24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0" fontId="5" fillId="0" borderId="26" xfId="122" applyFont="1" applyBorder="1" applyAlignment="1">
      <alignment horizontal="center" vertical="center" wrapText="1"/>
      <protection/>
    </xf>
    <xf numFmtId="176" fontId="30" fillId="0" borderId="27" xfId="0" applyNumberFormat="1" applyFont="1" applyBorder="1" applyAlignment="1">
      <alignment horizontal="center" vertical="center"/>
    </xf>
    <xf numFmtId="0" fontId="5" fillId="0" borderId="22" xfId="122" applyFont="1" applyBorder="1" applyAlignment="1">
      <alignment horizontal="center" vertical="center" wrapText="1"/>
      <protection/>
    </xf>
    <xf numFmtId="176" fontId="30" fillId="0" borderId="2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33" fillId="0" borderId="0" xfId="0" applyFont="1" applyBorder="1" applyAlignment="1">
      <alignment horizontal="right" vertical="top" wrapText="1"/>
    </xf>
    <xf numFmtId="0" fontId="30" fillId="0" borderId="2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0" fillId="0" borderId="0" xfId="122" applyFont="1">
      <alignment/>
      <protection/>
    </xf>
    <xf numFmtId="0" fontId="23" fillId="0" borderId="0" xfId="122" applyFont="1">
      <alignment/>
      <protection/>
    </xf>
    <xf numFmtId="0" fontId="30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 wrapText="1"/>
    </xf>
    <xf numFmtId="0" fontId="29" fillId="0" borderId="0" xfId="122" applyFont="1" applyAlignment="1">
      <alignment horizontal="left"/>
      <protection/>
    </xf>
    <xf numFmtId="0" fontId="34" fillId="0" borderId="0" xfId="122" applyFont="1" applyAlignment="1">
      <alignment horizontal="left" vertical="center"/>
      <protection/>
    </xf>
    <xf numFmtId="0" fontId="35" fillId="0" borderId="0" xfId="122" applyFont="1" applyAlignment="1">
      <alignment horizontal="left" vertical="center"/>
      <protection/>
    </xf>
    <xf numFmtId="0" fontId="36" fillId="0" borderId="0" xfId="0" applyFont="1" applyAlignment="1">
      <alignment/>
    </xf>
    <xf numFmtId="0" fontId="32" fillId="0" borderId="25" xfId="0" applyFont="1" applyBorder="1" applyAlignment="1">
      <alignment vertical="center" wrapText="1"/>
    </xf>
    <xf numFmtId="0" fontId="23" fillId="0" borderId="0" xfId="122" applyBorder="1" applyAlignment="1">
      <alignment vertical="top" wrapText="1"/>
      <protection/>
    </xf>
    <xf numFmtId="0" fontId="23" fillId="0" borderId="0" xfId="122" applyAlignment="1">
      <alignment/>
      <protection/>
    </xf>
    <xf numFmtId="0" fontId="3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30" fillId="0" borderId="30" xfId="0" applyFont="1" applyBorder="1" applyAlignment="1">
      <alignment horizontal="center" vertical="center"/>
    </xf>
    <xf numFmtId="0" fontId="32" fillId="0" borderId="30" xfId="0" applyFont="1" applyBorder="1" applyAlignment="1">
      <alignment vertical="center" wrapText="1"/>
    </xf>
    <xf numFmtId="177" fontId="31" fillId="47" borderId="36" xfId="122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77" fontId="31" fillId="47" borderId="38" xfId="122" applyNumberFormat="1" applyFont="1" applyFill="1" applyBorder="1" applyAlignment="1">
      <alignment horizontal="left"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7" fontId="31" fillId="30" borderId="41" xfId="122" applyNumberFormat="1" applyFont="1" applyFill="1" applyBorder="1" applyAlignment="1">
      <alignment horizontal="left" vertical="center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" fillId="0" borderId="25" xfId="0" applyFont="1" applyBorder="1" applyAlignment="1">
      <alignment vertical="center"/>
    </xf>
    <xf numFmtId="0" fontId="3" fillId="0" borderId="0" xfId="122" applyFont="1" applyAlignment="1">
      <alignment horizontal="center"/>
      <protection/>
    </xf>
    <xf numFmtId="0" fontId="0" fillId="0" borderId="0" xfId="0" applyAlignment="1">
      <alignment horizontal="center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30" fillId="47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26" fillId="0" borderId="0" xfId="122" applyFont="1" applyAlignment="1">
      <alignment horizontal="center"/>
      <protection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2" fillId="0" borderId="29" xfId="0" applyFont="1" applyBorder="1" applyAlignment="1">
      <alignment vertical="center" wrapText="1"/>
    </xf>
    <xf numFmtId="0" fontId="30" fillId="0" borderId="29" xfId="0" applyFont="1" applyBorder="1" applyAlignment="1">
      <alignment horizontal="center" vertical="center"/>
    </xf>
  </cellXfs>
  <cellStyles count="157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- zvýraznenie1" xfId="33"/>
    <cellStyle name="40 % - zvýraznenie1 2" xfId="34"/>
    <cellStyle name="40 % - zvýraznenie2" xfId="35"/>
    <cellStyle name="40 % - zvýraznenie2 2" xfId="36"/>
    <cellStyle name="40 % - zvýraznenie3" xfId="37"/>
    <cellStyle name="40 % - zvýraznenie3 2" xfId="38"/>
    <cellStyle name="40 % - zvýraznenie4" xfId="39"/>
    <cellStyle name="40 % - zvýraznenie4 2" xfId="40"/>
    <cellStyle name="40 % - zvýraznenie5" xfId="41"/>
    <cellStyle name="40 % - zvýraznenie5 2" xfId="42"/>
    <cellStyle name="40 % - zvýraznenie6" xfId="43"/>
    <cellStyle name="40 % - zvýraznenie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- zvýraznenie1" xfId="51"/>
    <cellStyle name="60 % - zvýraznenie1 2" xfId="52"/>
    <cellStyle name="60 % - zvýraznenie2" xfId="53"/>
    <cellStyle name="60 % - zvýraznenie2 2" xfId="54"/>
    <cellStyle name="60 % - zvýraznenie3" xfId="55"/>
    <cellStyle name="60 % - zvýraznenie3 2" xfId="56"/>
    <cellStyle name="60 % - zvýraznenie4" xfId="57"/>
    <cellStyle name="60 % - zvýraznenie4 2" xfId="58"/>
    <cellStyle name="60 % - zvýraznenie5" xfId="59"/>
    <cellStyle name="60 % - zvýraznenie5 2" xfId="60"/>
    <cellStyle name="60 % - zvýraznenie6" xfId="61"/>
    <cellStyle name="60 % - zvýraznenie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omma" xfId="77"/>
    <cellStyle name="Comma [0]" xfId="78"/>
    <cellStyle name="Dobrá" xfId="79"/>
    <cellStyle name="Dobrá 2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Hypertextové prepojenie 6" xfId="88"/>
    <cellStyle name="Check Cell" xfId="89"/>
    <cellStyle name="Input" xfId="90"/>
    <cellStyle name="Kontrolná bunka" xfId="91"/>
    <cellStyle name="Kontrolná bunka 2" xfId="92"/>
    <cellStyle name="Linked Cell" xfId="93"/>
    <cellStyle name="Currency" xfId="94"/>
    <cellStyle name="Currency [0]" xfId="95"/>
    <cellStyle name="Nadpis 1" xfId="96"/>
    <cellStyle name="Nadpis 1 2" xfId="97"/>
    <cellStyle name="Nadpis 2" xfId="98"/>
    <cellStyle name="Nadpis 2 2" xfId="99"/>
    <cellStyle name="Nadpis 3" xfId="100"/>
    <cellStyle name="Nadpis 3 2" xfId="101"/>
    <cellStyle name="Nadpis 4" xfId="102"/>
    <cellStyle name="Nadpis 4 2" xfId="103"/>
    <cellStyle name="Neutral" xfId="104"/>
    <cellStyle name="Neutrálna" xfId="105"/>
    <cellStyle name="Neutrálna 2" xfId="106"/>
    <cellStyle name="normálne 10" xfId="107"/>
    <cellStyle name="normálne 12" xfId="108"/>
    <cellStyle name="normálne 13" xfId="109"/>
    <cellStyle name="normálne 15" xfId="110"/>
    <cellStyle name="normálne 16" xfId="111"/>
    <cellStyle name="normálne 17" xfId="112"/>
    <cellStyle name="normálne 18" xfId="113"/>
    <cellStyle name="normálne 19" xfId="114"/>
    <cellStyle name="normálne 2" xfId="115"/>
    <cellStyle name="normálne 20" xfId="116"/>
    <cellStyle name="normálne 22" xfId="117"/>
    <cellStyle name="normálne 3" xfId="118"/>
    <cellStyle name="normálne 4" xfId="119"/>
    <cellStyle name="normálne 7" xfId="120"/>
    <cellStyle name="normálne 9" xfId="121"/>
    <cellStyle name="normálne_Hárok1" xfId="122"/>
    <cellStyle name="normální_cenník SO -mail ZŠ" xfId="123"/>
    <cellStyle name="Note" xfId="124"/>
    <cellStyle name="Output" xfId="125"/>
    <cellStyle name="Percent" xfId="126"/>
    <cellStyle name="Followed Hyperlink" xfId="127"/>
    <cellStyle name="Poznámka" xfId="128"/>
    <cellStyle name="Poznámka 2" xfId="129"/>
    <cellStyle name="Poznámka 2 2" xfId="130"/>
    <cellStyle name="Poznámka 2 3" xfId="131"/>
    <cellStyle name="Poznámka 2 4" xfId="132"/>
    <cellStyle name="Poznámka 2 5" xfId="133"/>
    <cellStyle name="Poznámka 3" xfId="134"/>
    <cellStyle name="Poznámka 4" xfId="135"/>
    <cellStyle name="Poznámka 5" xfId="136"/>
    <cellStyle name="Poznámka 6" xfId="137"/>
    <cellStyle name="Prepojená bunka" xfId="138"/>
    <cellStyle name="Prepojená bunka 2" xfId="139"/>
    <cellStyle name="Spolu" xfId="140"/>
    <cellStyle name="Spolu 2" xfId="141"/>
    <cellStyle name="Text upozornenia" xfId="142"/>
    <cellStyle name="Text upozornenia 2" xfId="143"/>
    <cellStyle name="Title" xfId="144"/>
    <cellStyle name="Titul" xfId="145"/>
    <cellStyle name="Titul 2" xfId="146"/>
    <cellStyle name="Total" xfId="147"/>
    <cellStyle name="Vstup" xfId="148"/>
    <cellStyle name="Vstup 2" xfId="149"/>
    <cellStyle name="Výpočet" xfId="150"/>
    <cellStyle name="Výpočet 2" xfId="151"/>
    <cellStyle name="Výstup" xfId="152"/>
    <cellStyle name="Výstup 2" xfId="153"/>
    <cellStyle name="Vysvetľujúci text" xfId="154"/>
    <cellStyle name="Vysvetľujúci text 2" xfId="155"/>
    <cellStyle name="Warning Text" xfId="156"/>
    <cellStyle name="Zlá" xfId="157"/>
    <cellStyle name="Zlá 2" xfId="158"/>
    <cellStyle name="Zvýraznenie1" xfId="159"/>
    <cellStyle name="Zvýraznenie1 2" xfId="160"/>
    <cellStyle name="Zvýraznenie2" xfId="161"/>
    <cellStyle name="Zvýraznenie2 2" xfId="162"/>
    <cellStyle name="Zvýraznenie3" xfId="163"/>
    <cellStyle name="Zvýraznenie3 2" xfId="164"/>
    <cellStyle name="Zvýraznenie4" xfId="165"/>
    <cellStyle name="Zvýraznenie4 2" xfId="166"/>
    <cellStyle name="Zvýraznenie5" xfId="167"/>
    <cellStyle name="Zvýraznenie5 2" xfId="168"/>
    <cellStyle name="Zvýraznenie6" xfId="169"/>
    <cellStyle name="Zvýraznenie6 2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2012_05_30\2012_05_mikrovlnhriankovac.pdf" TargetMode="External" /><Relationship Id="rId2" Type="http://schemas.openxmlformats.org/officeDocument/2006/relationships/hyperlink" Target="file://E:\2012_05_30\2012_05_nadstavec.pdf" TargetMode="External" /><Relationship Id="rId3" Type="http://schemas.openxmlformats.org/officeDocument/2006/relationships/hyperlink" Target="file://E:\2012_05_30\2012_05_mixerrobotzehlicka.pdf" TargetMode="External" /><Relationship Id="rId4" Type="http://schemas.openxmlformats.org/officeDocument/2006/relationships/hyperlink" Target="file://E:\2012_05_30\2012_05_mixerrobotzehlicka.pdf" TargetMode="External" /><Relationship Id="rId5" Type="http://schemas.openxmlformats.org/officeDocument/2006/relationships/hyperlink" Target="file://E:\2012_05_30\2012_05_mikrovlnhriankovac.pdf" TargetMode="External" /><Relationship Id="rId6" Type="http://schemas.openxmlformats.org/officeDocument/2006/relationships/hyperlink" Target="file://E:\2012_05_30\2012_05_mikrovlnhriankovac.pdf" TargetMode="External" /><Relationship Id="rId7" Type="http://schemas.openxmlformats.org/officeDocument/2006/relationships/hyperlink" Target="file://E:\2012_05_30\2012_05_mikrovlnhriankovac.pdf" TargetMode="External" /><Relationship Id="rId8" Type="http://schemas.openxmlformats.org/officeDocument/2006/relationships/hyperlink" Target="file://E:\2012_05_30\2012_05_mikrovlnhriankovac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workbookViewId="0" topLeftCell="A76">
      <selection activeCell="B32" sqref="B32:C32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25.140625" style="0" customWidth="1"/>
    <col min="4" max="4" width="16.57421875" style="0" customWidth="1"/>
    <col min="5" max="5" width="16.00390625" style="0" customWidth="1"/>
    <col min="6" max="6" width="12.421875" style="0" customWidth="1"/>
    <col min="7" max="7" width="4.140625" style="0" customWidth="1"/>
    <col min="8" max="8" width="26.7109375" style="0" customWidth="1"/>
  </cols>
  <sheetData>
    <row r="1" ht="26.25" customHeight="1"/>
    <row r="2" spans="1:7" ht="30.75" customHeight="1">
      <c r="A2" s="8"/>
      <c r="B2" s="35" t="s">
        <v>3</v>
      </c>
      <c r="C2" s="36"/>
      <c r="D2" s="8"/>
      <c r="E2" s="8"/>
      <c r="F2" s="8"/>
      <c r="G2" s="8"/>
    </row>
    <row r="3" spans="1:7" ht="24.75" customHeight="1">
      <c r="A3" s="8"/>
      <c r="B3" s="14"/>
      <c r="C3" s="14"/>
      <c r="D3" s="14"/>
      <c r="E3" s="8"/>
      <c r="F3" s="8"/>
      <c r="G3" s="8"/>
    </row>
    <row r="4" spans="1:7" ht="18">
      <c r="A4" s="8"/>
      <c r="B4" s="15" t="s">
        <v>5</v>
      </c>
      <c r="C4" s="16"/>
      <c r="D4" s="16"/>
      <c r="E4" s="16"/>
      <c r="F4" s="16"/>
      <c r="G4" s="16"/>
    </row>
    <row r="5" spans="1:7" ht="29.25" customHeight="1">
      <c r="A5" s="8"/>
      <c r="B5" s="14"/>
      <c r="C5" s="14"/>
      <c r="D5" s="14"/>
      <c r="E5" s="8"/>
      <c r="F5" s="8"/>
      <c r="G5" s="8"/>
    </row>
    <row r="6" spans="1:7" ht="40.5" customHeight="1">
      <c r="A6" s="8"/>
      <c r="B6" s="39" t="s">
        <v>2</v>
      </c>
      <c r="C6" s="39"/>
      <c r="D6" s="14"/>
      <c r="E6" s="8"/>
      <c r="F6" s="8"/>
      <c r="G6" s="8"/>
    </row>
    <row r="7" spans="1:8" ht="23.25" customHeight="1">
      <c r="A7" s="11"/>
      <c r="B7" s="40" t="s">
        <v>17</v>
      </c>
      <c r="C7" s="41"/>
      <c r="D7" s="41"/>
      <c r="E7" s="41"/>
      <c r="F7" s="41"/>
      <c r="G7" s="41"/>
      <c r="H7" s="42"/>
    </row>
    <row r="8" ht="44.25" customHeight="1" thickBot="1">
      <c r="A8" s="7"/>
    </row>
    <row r="9" spans="1:8" ht="45.75" customHeight="1">
      <c r="A9" s="66" t="s">
        <v>0</v>
      </c>
      <c r="B9" s="46" t="s">
        <v>6</v>
      </c>
      <c r="C9" s="68"/>
      <c r="D9" s="71" t="s">
        <v>14</v>
      </c>
      <c r="E9" s="46" t="s">
        <v>13</v>
      </c>
      <c r="F9" s="47"/>
      <c r="G9" s="48"/>
      <c r="H9" s="74" t="s">
        <v>7</v>
      </c>
    </row>
    <row r="10" spans="1:8" ht="45.75" customHeight="1" thickBot="1">
      <c r="A10" s="67"/>
      <c r="B10" s="69"/>
      <c r="C10" s="70"/>
      <c r="D10" s="72"/>
      <c r="E10" s="49"/>
      <c r="F10" s="50"/>
      <c r="G10" s="51"/>
      <c r="H10" s="75"/>
    </row>
    <row r="11" spans="1:8" ht="24" customHeight="1">
      <c r="A11" s="26" t="s">
        <v>1</v>
      </c>
      <c r="B11" s="76" t="s">
        <v>18</v>
      </c>
      <c r="C11" s="76"/>
      <c r="D11" s="32">
        <v>25</v>
      </c>
      <c r="E11" s="77">
        <v>0</v>
      </c>
      <c r="F11" s="77"/>
      <c r="G11" s="77"/>
      <c r="H11" s="27">
        <f>ROUND(D11*E11,2)</f>
        <v>0</v>
      </c>
    </row>
    <row r="12" spans="1:8" ht="24" customHeight="1">
      <c r="A12" s="28" t="s">
        <v>114</v>
      </c>
      <c r="B12" s="30" t="s">
        <v>18</v>
      </c>
      <c r="C12" s="25"/>
      <c r="D12" s="33">
        <v>20</v>
      </c>
      <c r="E12" s="37">
        <v>0</v>
      </c>
      <c r="F12" s="37"/>
      <c r="G12" s="37"/>
      <c r="H12" s="29">
        <f>ROUND(D12*E12,2)</f>
        <v>0</v>
      </c>
    </row>
    <row r="13" spans="1:8" ht="24" customHeight="1">
      <c r="A13" s="28" t="s">
        <v>15</v>
      </c>
      <c r="B13" s="63" t="s">
        <v>19</v>
      </c>
      <c r="C13" s="63"/>
      <c r="D13" s="33">
        <v>20</v>
      </c>
      <c r="E13" s="37">
        <v>0</v>
      </c>
      <c r="F13" s="37"/>
      <c r="G13" s="37"/>
      <c r="H13" s="29">
        <f>ROUND(D13*E13,2)</f>
        <v>0</v>
      </c>
    </row>
    <row r="14" spans="1:8" ht="24" customHeight="1">
      <c r="A14" s="28" t="s">
        <v>115</v>
      </c>
      <c r="B14" s="43" t="s">
        <v>20</v>
      </c>
      <c r="C14" s="43"/>
      <c r="D14" s="33">
        <v>40</v>
      </c>
      <c r="E14" s="37">
        <v>0</v>
      </c>
      <c r="F14" s="37"/>
      <c r="G14" s="37"/>
      <c r="H14" s="29">
        <f aca="true" t="shared" si="0" ref="H14:H35">ROUND(D14*E14,2)</f>
        <v>0</v>
      </c>
    </row>
    <row r="15" spans="1:8" ht="24" customHeight="1">
      <c r="A15" s="28" t="s">
        <v>116</v>
      </c>
      <c r="B15" s="43" t="s">
        <v>21</v>
      </c>
      <c r="C15" s="43"/>
      <c r="D15" s="33">
        <v>5</v>
      </c>
      <c r="E15" s="37">
        <v>0</v>
      </c>
      <c r="F15" s="37"/>
      <c r="G15" s="37"/>
      <c r="H15" s="29">
        <f t="shared" si="0"/>
        <v>0</v>
      </c>
    </row>
    <row r="16" spans="1:8" ht="24" customHeight="1">
      <c r="A16" s="28" t="s">
        <v>117</v>
      </c>
      <c r="B16" s="43" t="s">
        <v>22</v>
      </c>
      <c r="C16" s="43"/>
      <c r="D16" s="33">
        <v>20</v>
      </c>
      <c r="E16" s="37">
        <v>0</v>
      </c>
      <c r="F16" s="37"/>
      <c r="G16" s="37"/>
      <c r="H16" s="29">
        <f t="shared" si="0"/>
        <v>0</v>
      </c>
    </row>
    <row r="17" spans="1:8" ht="24" customHeight="1">
      <c r="A17" s="28" t="s">
        <v>118</v>
      </c>
      <c r="B17" s="43" t="s">
        <v>23</v>
      </c>
      <c r="C17" s="43"/>
      <c r="D17" s="33">
        <v>60</v>
      </c>
      <c r="E17" s="37">
        <v>0</v>
      </c>
      <c r="F17" s="37"/>
      <c r="G17" s="37"/>
      <c r="H17" s="29">
        <f t="shared" si="0"/>
        <v>0</v>
      </c>
    </row>
    <row r="18" spans="1:8" ht="24" customHeight="1">
      <c r="A18" s="28" t="s">
        <v>119</v>
      </c>
      <c r="B18" s="43" t="s">
        <v>24</v>
      </c>
      <c r="C18" s="43"/>
      <c r="D18" s="33">
        <v>70</v>
      </c>
      <c r="E18" s="37">
        <v>0</v>
      </c>
      <c r="F18" s="37"/>
      <c r="G18" s="37"/>
      <c r="H18" s="29">
        <f t="shared" si="0"/>
        <v>0</v>
      </c>
    </row>
    <row r="19" spans="1:8" ht="24" customHeight="1">
      <c r="A19" s="28" t="s">
        <v>120</v>
      </c>
      <c r="B19" s="43" t="s">
        <v>25</v>
      </c>
      <c r="C19" s="43"/>
      <c r="D19" s="33">
        <v>30</v>
      </c>
      <c r="E19" s="37">
        <v>0</v>
      </c>
      <c r="F19" s="37"/>
      <c r="G19" s="37"/>
      <c r="H19" s="29">
        <f t="shared" si="0"/>
        <v>0</v>
      </c>
    </row>
    <row r="20" spans="1:8" ht="24" customHeight="1">
      <c r="A20" s="28" t="s">
        <v>121</v>
      </c>
      <c r="B20" s="43" t="s">
        <v>34</v>
      </c>
      <c r="C20" s="43"/>
      <c r="D20" s="33">
        <v>60</v>
      </c>
      <c r="E20" s="37">
        <v>0</v>
      </c>
      <c r="F20" s="37"/>
      <c r="G20" s="37"/>
      <c r="H20" s="29">
        <f t="shared" si="0"/>
        <v>0</v>
      </c>
    </row>
    <row r="21" spans="1:8" ht="24" customHeight="1">
      <c r="A21" s="28" t="s">
        <v>122</v>
      </c>
      <c r="B21" s="43" t="s">
        <v>26</v>
      </c>
      <c r="C21" s="43"/>
      <c r="D21" s="33">
        <v>6</v>
      </c>
      <c r="E21" s="37">
        <v>0</v>
      </c>
      <c r="F21" s="37"/>
      <c r="G21" s="37"/>
      <c r="H21" s="29">
        <f t="shared" si="0"/>
        <v>0</v>
      </c>
    </row>
    <row r="22" spans="1:8" ht="24" customHeight="1">
      <c r="A22" s="28" t="s">
        <v>123</v>
      </c>
      <c r="B22" s="43" t="s">
        <v>27</v>
      </c>
      <c r="C22" s="43"/>
      <c r="D22" s="33">
        <v>15</v>
      </c>
      <c r="E22" s="37">
        <v>0</v>
      </c>
      <c r="F22" s="37"/>
      <c r="G22" s="37"/>
      <c r="H22" s="29">
        <f t="shared" si="0"/>
        <v>0</v>
      </c>
    </row>
    <row r="23" spans="1:8" ht="24" customHeight="1">
      <c r="A23" s="28" t="s">
        <v>124</v>
      </c>
      <c r="B23" s="43" t="s">
        <v>139</v>
      </c>
      <c r="C23" s="43"/>
      <c r="D23" s="33">
        <v>30</v>
      </c>
      <c r="E23" s="37">
        <v>0</v>
      </c>
      <c r="F23" s="37"/>
      <c r="G23" s="37"/>
      <c r="H23" s="29">
        <f t="shared" si="0"/>
        <v>0</v>
      </c>
    </row>
    <row r="24" spans="1:8" ht="24" customHeight="1">
      <c r="A24" s="28" t="s">
        <v>125</v>
      </c>
      <c r="B24" s="43" t="s">
        <v>140</v>
      </c>
      <c r="C24" s="43"/>
      <c r="D24" s="33">
        <v>30</v>
      </c>
      <c r="E24" s="37">
        <v>0</v>
      </c>
      <c r="F24" s="37"/>
      <c r="G24" s="37"/>
      <c r="H24" s="29">
        <f t="shared" si="0"/>
        <v>0</v>
      </c>
    </row>
    <row r="25" spans="1:8" ht="24" customHeight="1">
      <c r="A25" s="28" t="s">
        <v>126</v>
      </c>
      <c r="B25" s="43" t="s">
        <v>28</v>
      </c>
      <c r="C25" s="43"/>
      <c r="D25" s="33">
        <v>4</v>
      </c>
      <c r="E25" s="37">
        <v>0</v>
      </c>
      <c r="F25" s="37"/>
      <c r="G25" s="37"/>
      <c r="H25" s="29">
        <f t="shared" si="0"/>
        <v>0</v>
      </c>
    </row>
    <row r="26" spans="1:8" ht="24" customHeight="1">
      <c r="A26" s="28" t="s">
        <v>127</v>
      </c>
      <c r="B26" s="43" t="s">
        <v>29</v>
      </c>
      <c r="C26" s="43"/>
      <c r="D26" s="33">
        <v>80</v>
      </c>
      <c r="E26" s="37">
        <v>0</v>
      </c>
      <c r="F26" s="37"/>
      <c r="G26" s="37"/>
      <c r="H26" s="29">
        <f t="shared" si="0"/>
        <v>0</v>
      </c>
    </row>
    <row r="27" spans="1:8" ht="24" customHeight="1">
      <c r="A27" s="28" t="s">
        <v>128</v>
      </c>
      <c r="B27" s="43" t="s">
        <v>30</v>
      </c>
      <c r="C27" s="43"/>
      <c r="D27" s="33">
        <v>20</v>
      </c>
      <c r="E27" s="37">
        <v>0</v>
      </c>
      <c r="F27" s="37"/>
      <c r="G27" s="37"/>
      <c r="H27" s="29">
        <f t="shared" si="0"/>
        <v>0</v>
      </c>
    </row>
    <row r="28" spans="1:8" ht="24" customHeight="1">
      <c r="A28" s="28" t="s">
        <v>129</v>
      </c>
      <c r="B28" s="43" t="s">
        <v>31</v>
      </c>
      <c r="C28" s="43"/>
      <c r="D28" s="33">
        <v>400</v>
      </c>
      <c r="E28" s="37">
        <v>0</v>
      </c>
      <c r="F28" s="37"/>
      <c r="G28" s="37"/>
      <c r="H28" s="29">
        <f t="shared" si="0"/>
        <v>0</v>
      </c>
    </row>
    <row r="29" spans="1:8" ht="24" customHeight="1">
      <c r="A29" s="28" t="s">
        <v>130</v>
      </c>
      <c r="B29" s="43" t="s">
        <v>32</v>
      </c>
      <c r="C29" s="43"/>
      <c r="D29" s="33">
        <v>30</v>
      </c>
      <c r="E29" s="37">
        <v>0</v>
      </c>
      <c r="F29" s="37"/>
      <c r="G29" s="37"/>
      <c r="H29" s="29">
        <f t="shared" si="0"/>
        <v>0</v>
      </c>
    </row>
    <row r="30" spans="1:8" ht="24" customHeight="1">
      <c r="A30" s="28" t="s">
        <v>131</v>
      </c>
      <c r="B30" s="43" t="s">
        <v>33</v>
      </c>
      <c r="C30" s="43"/>
      <c r="D30" s="33">
        <v>400</v>
      </c>
      <c r="E30" s="37">
        <v>0</v>
      </c>
      <c r="F30" s="37"/>
      <c r="G30" s="37"/>
      <c r="H30" s="29">
        <f t="shared" si="0"/>
        <v>0</v>
      </c>
    </row>
    <row r="31" spans="1:8" ht="24" customHeight="1">
      <c r="A31" s="28" t="s">
        <v>132</v>
      </c>
      <c r="B31" s="43" t="s">
        <v>35</v>
      </c>
      <c r="C31" s="43"/>
      <c r="D31" s="33">
        <v>50</v>
      </c>
      <c r="E31" s="37">
        <v>0</v>
      </c>
      <c r="F31" s="37"/>
      <c r="G31" s="37"/>
      <c r="H31" s="29">
        <f t="shared" si="0"/>
        <v>0</v>
      </c>
    </row>
    <row r="32" spans="1:8" ht="24" customHeight="1">
      <c r="A32" s="28" t="s">
        <v>133</v>
      </c>
      <c r="B32" s="43" t="s">
        <v>141</v>
      </c>
      <c r="C32" s="43"/>
      <c r="D32" s="33">
        <v>50</v>
      </c>
      <c r="E32" s="37">
        <v>0</v>
      </c>
      <c r="F32" s="37"/>
      <c r="G32" s="37"/>
      <c r="H32" s="29">
        <f t="shared" si="0"/>
        <v>0</v>
      </c>
    </row>
    <row r="33" spans="1:8" ht="24" customHeight="1">
      <c r="A33" s="28" t="s">
        <v>134</v>
      </c>
      <c r="B33" s="43" t="s">
        <v>36</v>
      </c>
      <c r="C33" s="43"/>
      <c r="D33" s="33">
        <v>60</v>
      </c>
      <c r="E33" s="37">
        <v>0</v>
      </c>
      <c r="F33" s="37"/>
      <c r="G33" s="37"/>
      <c r="H33" s="29">
        <f t="shared" si="0"/>
        <v>0</v>
      </c>
    </row>
    <row r="34" spans="1:8" ht="24" customHeight="1">
      <c r="A34" s="28" t="s">
        <v>135</v>
      </c>
      <c r="B34" s="43" t="s">
        <v>37</v>
      </c>
      <c r="C34" s="43"/>
      <c r="D34" s="33">
        <v>30</v>
      </c>
      <c r="E34" s="37">
        <v>0</v>
      </c>
      <c r="F34" s="37"/>
      <c r="G34" s="37"/>
      <c r="H34" s="29">
        <f t="shared" si="0"/>
        <v>0</v>
      </c>
    </row>
    <row r="35" spans="1:8" ht="24" customHeight="1">
      <c r="A35" s="28" t="s">
        <v>136</v>
      </c>
      <c r="B35" s="43" t="s">
        <v>38</v>
      </c>
      <c r="C35" s="43"/>
      <c r="D35" s="33">
        <v>8</v>
      </c>
      <c r="E35" s="37">
        <v>0</v>
      </c>
      <c r="F35" s="37"/>
      <c r="G35" s="37"/>
      <c r="H35" s="29">
        <f t="shared" si="0"/>
        <v>0</v>
      </c>
    </row>
    <row r="36" spans="1:8" ht="24" customHeight="1">
      <c r="A36" s="28" t="s">
        <v>77</v>
      </c>
      <c r="B36" s="38" t="s">
        <v>137</v>
      </c>
      <c r="C36" s="38"/>
      <c r="D36" s="33">
        <v>8</v>
      </c>
      <c r="E36" s="37">
        <v>0</v>
      </c>
      <c r="F36" s="37"/>
      <c r="G36" s="37"/>
      <c r="H36" s="29">
        <f aca="true" t="shared" si="1" ref="H36:H41">ROUND(D36*E36,2)</f>
        <v>0</v>
      </c>
    </row>
    <row r="37" spans="1:8" ht="24" customHeight="1">
      <c r="A37" s="28" t="s">
        <v>78</v>
      </c>
      <c r="B37" s="43" t="s">
        <v>39</v>
      </c>
      <c r="C37" s="43"/>
      <c r="D37" s="33">
        <v>40</v>
      </c>
      <c r="E37" s="37">
        <v>0</v>
      </c>
      <c r="F37" s="37"/>
      <c r="G37" s="37"/>
      <c r="H37" s="29">
        <f t="shared" si="1"/>
        <v>0</v>
      </c>
    </row>
    <row r="38" spans="1:8" ht="24" customHeight="1">
      <c r="A38" s="28" t="s">
        <v>79</v>
      </c>
      <c r="B38" s="43" t="s">
        <v>40</v>
      </c>
      <c r="C38" s="43"/>
      <c r="D38" s="33">
        <v>12</v>
      </c>
      <c r="E38" s="37">
        <v>0</v>
      </c>
      <c r="F38" s="37"/>
      <c r="G38" s="37"/>
      <c r="H38" s="29">
        <f t="shared" si="1"/>
        <v>0</v>
      </c>
    </row>
    <row r="39" spans="1:8" ht="24" customHeight="1">
      <c r="A39" s="28" t="s">
        <v>80</v>
      </c>
      <c r="B39" s="43" t="s">
        <v>41</v>
      </c>
      <c r="C39" s="43"/>
      <c r="D39" s="33">
        <v>20</v>
      </c>
      <c r="E39" s="37">
        <v>0</v>
      </c>
      <c r="F39" s="37"/>
      <c r="G39" s="37"/>
      <c r="H39" s="29">
        <f t="shared" si="1"/>
        <v>0</v>
      </c>
    </row>
    <row r="40" spans="1:8" ht="24" customHeight="1">
      <c r="A40" s="28" t="s">
        <v>81</v>
      </c>
      <c r="B40" s="43" t="s">
        <v>42</v>
      </c>
      <c r="C40" s="43"/>
      <c r="D40" s="33">
        <v>6</v>
      </c>
      <c r="E40" s="37">
        <v>0</v>
      </c>
      <c r="F40" s="37"/>
      <c r="G40" s="37"/>
      <c r="H40" s="29">
        <f t="shared" si="1"/>
        <v>0</v>
      </c>
    </row>
    <row r="41" spans="1:8" ht="24" customHeight="1">
      <c r="A41" s="28" t="s">
        <v>82</v>
      </c>
      <c r="B41" s="43" t="s">
        <v>43</v>
      </c>
      <c r="C41" s="43"/>
      <c r="D41" s="33">
        <v>3</v>
      </c>
      <c r="E41" s="37">
        <v>0</v>
      </c>
      <c r="F41" s="37"/>
      <c r="G41" s="37"/>
      <c r="H41" s="29">
        <f t="shared" si="1"/>
        <v>0</v>
      </c>
    </row>
    <row r="42" spans="1:8" ht="24" customHeight="1">
      <c r="A42" s="22" t="s">
        <v>83</v>
      </c>
      <c r="B42" s="43" t="s">
        <v>44</v>
      </c>
      <c r="C42" s="43"/>
      <c r="D42" s="33">
        <v>3</v>
      </c>
      <c r="E42" s="37">
        <v>0</v>
      </c>
      <c r="F42" s="37"/>
      <c r="G42" s="37"/>
      <c r="H42" s="29">
        <f aca="true" t="shared" si="2" ref="H42:H50">ROUND(D42*E42,2)</f>
        <v>0</v>
      </c>
    </row>
    <row r="43" spans="1:8" ht="24" customHeight="1">
      <c r="A43" s="22" t="s">
        <v>84</v>
      </c>
      <c r="B43" s="43" t="s">
        <v>45</v>
      </c>
      <c r="C43" s="43"/>
      <c r="D43" s="33">
        <v>3</v>
      </c>
      <c r="E43" s="37">
        <v>0</v>
      </c>
      <c r="F43" s="37"/>
      <c r="G43" s="37"/>
      <c r="H43" s="29">
        <f t="shared" si="2"/>
        <v>0</v>
      </c>
    </row>
    <row r="44" spans="1:8" ht="24" customHeight="1">
      <c r="A44" s="22" t="s">
        <v>85</v>
      </c>
      <c r="B44" s="43" t="s">
        <v>46</v>
      </c>
      <c r="C44" s="43"/>
      <c r="D44" s="33">
        <v>30</v>
      </c>
      <c r="E44" s="37">
        <v>0</v>
      </c>
      <c r="F44" s="37"/>
      <c r="G44" s="37"/>
      <c r="H44" s="29">
        <f t="shared" si="2"/>
        <v>0</v>
      </c>
    </row>
    <row r="45" spans="1:8" ht="24" customHeight="1">
      <c r="A45" s="22" t="s">
        <v>86</v>
      </c>
      <c r="B45" s="43" t="s">
        <v>47</v>
      </c>
      <c r="C45" s="43"/>
      <c r="D45" s="33">
        <v>3</v>
      </c>
      <c r="E45" s="37">
        <v>0</v>
      </c>
      <c r="F45" s="37"/>
      <c r="G45" s="37"/>
      <c r="H45" s="29">
        <f t="shared" si="2"/>
        <v>0</v>
      </c>
    </row>
    <row r="46" spans="1:8" ht="24" customHeight="1">
      <c r="A46" s="22" t="s">
        <v>87</v>
      </c>
      <c r="B46" s="43" t="s">
        <v>48</v>
      </c>
      <c r="C46" s="43"/>
      <c r="D46" s="33">
        <v>10</v>
      </c>
      <c r="E46" s="37">
        <v>0</v>
      </c>
      <c r="F46" s="37"/>
      <c r="G46" s="37"/>
      <c r="H46" s="29">
        <f t="shared" si="2"/>
        <v>0</v>
      </c>
    </row>
    <row r="47" spans="1:8" ht="24" customHeight="1">
      <c r="A47" s="22" t="s">
        <v>88</v>
      </c>
      <c r="B47" s="43" t="s">
        <v>49</v>
      </c>
      <c r="C47" s="43"/>
      <c r="D47" s="33">
        <v>8</v>
      </c>
      <c r="E47" s="37">
        <v>0</v>
      </c>
      <c r="F47" s="37"/>
      <c r="G47" s="37"/>
      <c r="H47" s="29">
        <f t="shared" si="2"/>
        <v>0</v>
      </c>
    </row>
    <row r="48" spans="1:8" ht="24" customHeight="1">
      <c r="A48" s="22" t="s">
        <v>89</v>
      </c>
      <c r="B48" s="43" t="s">
        <v>50</v>
      </c>
      <c r="C48" s="43"/>
      <c r="D48" s="33">
        <v>250</v>
      </c>
      <c r="E48" s="37">
        <v>0</v>
      </c>
      <c r="F48" s="37"/>
      <c r="G48" s="37"/>
      <c r="H48" s="29">
        <f t="shared" si="2"/>
        <v>0</v>
      </c>
    </row>
    <row r="49" spans="1:8" ht="24" customHeight="1">
      <c r="A49" s="22" t="s">
        <v>90</v>
      </c>
      <c r="B49" s="43" t="s">
        <v>51</v>
      </c>
      <c r="C49" s="43"/>
      <c r="D49" s="33">
        <v>120</v>
      </c>
      <c r="E49" s="37">
        <v>0</v>
      </c>
      <c r="F49" s="37"/>
      <c r="G49" s="37"/>
      <c r="H49" s="29">
        <f t="shared" si="2"/>
        <v>0</v>
      </c>
    </row>
    <row r="50" spans="1:8" ht="24" customHeight="1">
      <c r="A50" s="22" t="s">
        <v>91</v>
      </c>
      <c r="B50" s="43" t="s">
        <v>52</v>
      </c>
      <c r="C50" s="43"/>
      <c r="D50" s="33">
        <v>20</v>
      </c>
      <c r="E50" s="37">
        <v>0</v>
      </c>
      <c r="F50" s="37"/>
      <c r="G50" s="37"/>
      <c r="H50" s="29">
        <f t="shared" si="2"/>
        <v>0</v>
      </c>
    </row>
    <row r="51" spans="1:8" ht="24" customHeight="1">
      <c r="A51" s="22" t="s">
        <v>92</v>
      </c>
      <c r="B51" s="43" t="s">
        <v>53</v>
      </c>
      <c r="C51" s="43"/>
      <c r="D51" s="33">
        <v>150</v>
      </c>
      <c r="E51" s="37">
        <v>0</v>
      </c>
      <c r="F51" s="37"/>
      <c r="G51" s="37"/>
      <c r="H51" s="29">
        <f>ROUND(D51*E51,2)</f>
        <v>0</v>
      </c>
    </row>
    <row r="52" spans="1:8" ht="24" customHeight="1">
      <c r="A52" s="22" t="s">
        <v>93</v>
      </c>
      <c r="B52" s="43" t="s">
        <v>54</v>
      </c>
      <c r="C52" s="43"/>
      <c r="D52" s="33">
        <v>250</v>
      </c>
      <c r="E52" s="37">
        <v>0</v>
      </c>
      <c r="F52" s="37"/>
      <c r="G52" s="37"/>
      <c r="H52" s="29">
        <f aca="true" t="shared" si="3" ref="H52:H59">ROUND(D52*E52,2)</f>
        <v>0</v>
      </c>
    </row>
    <row r="53" spans="1:8" ht="24" customHeight="1">
      <c r="A53" s="22" t="s">
        <v>94</v>
      </c>
      <c r="B53" s="43" t="s">
        <v>55</v>
      </c>
      <c r="C53" s="43"/>
      <c r="D53" s="33">
        <v>200</v>
      </c>
      <c r="E53" s="37">
        <v>0</v>
      </c>
      <c r="F53" s="37"/>
      <c r="G53" s="37"/>
      <c r="H53" s="29">
        <f t="shared" si="3"/>
        <v>0</v>
      </c>
    </row>
    <row r="54" spans="1:8" ht="24" customHeight="1">
      <c r="A54" s="22" t="s">
        <v>95</v>
      </c>
      <c r="B54" s="43" t="s">
        <v>56</v>
      </c>
      <c r="C54" s="43"/>
      <c r="D54" s="33">
        <v>150</v>
      </c>
      <c r="E54" s="37">
        <v>0</v>
      </c>
      <c r="F54" s="37"/>
      <c r="G54" s="37"/>
      <c r="H54" s="29">
        <f t="shared" si="3"/>
        <v>0</v>
      </c>
    </row>
    <row r="55" spans="1:8" ht="24" customHeight="1">
      <c r="A55" s="22" t="s">
        <v>96</v>
      </c>
      <c r="B55" s="43" t="s">
        <v>57</v>
      </c>
      <c r="C55" s="43"/>
      <c r="D55" s="33">
        <v>150</v>
      </c>
      <c r="E55" s="37">
        <v>0</v>
      </c>
      <c r="F55" s="37"/>
      <c r="G55" s="37"/>
      <c r="H55" s="29">
        <f t="shared" si="3"/>
        <v>0</v>
      </c>
    </row>
    <row r="56" spans="1:8" ht="24" customHeight="1">
      <c r="A56" s="22" t="s">
        <v>97</v>
      </c>
      <c r="B56" s="43" t="s">
        <v>58</v>
      </c>
      <c r="C56" s="43"/>
      <c r="D56" s="33">
        <v>10</v>
      </c>
      <c r="E56" s="37">
        <v>0</v>
      </c>
      <c r="F56" s="37"/>
      <c r="G56" s="37"/>
      <c r="H56" s="29">
        <f t="shared" si="3"/>
        <v>0</v>
      </c>
    </row>
    <row r="57" spans="1:8" ht="24" customHeight="1">
      <c r="A57" s="22" t="s">
        <v>98</v>
      </c>
      <c r="B57" s="43" t="s">
        <v>59</v>
      </c>
      <c r="C57" s="43"/>
      <c r="D57" s="33">
        <v>40</v>
      </c>
      <c r="E57" s="37">
        <v>0</v>
      </c>
      <c r="F57" s="37"/>
      <c r="G57" s="37"/>
      <c r="H57" s="29">
        <f t="shared" si="3"/>
        <v>0</v>
      </c>
    </row>
    <row r="58" spans="1:8" ht="24" customHeight="1">
      <c r="A58" s="22" t="s">
        <v>99</v>
      </c>
      <c r="B58" s="43" t="s">
        <v>60</v>
      </c>
      <c r="C58" s="43"/>
      <c r="D58" s="33">
        <v>250</v>
      </c>
      <c r="E58" s="37">
        <v>0</v>
      </c>
      <c r="F58" s="37"/>
      <c r="G58" s="37"/>
      <c r="H58" s="29">
        <f t="shared" si="3"/>
        <v>0</v>
      </c>
    </row>
    <row r="59" spans="1:8" ht="24" customHeight="1">
      <c r="A59" s="22" t="s">
        <v>100</v>
      </c>
      <c r="B59" s="43" t="s">
        <v>61</v>
      </c>
      <c r="C59" s="43"/>
      <c r="D59" s="33">
        <v>250</v>
      </c>
      <c r="E59" s="37">
        <v>0</v>
      </c>
      <c r="F59" s="37"/>
      <c r="G59" s="37"/>
      <c r="H59" s="29">
        <f t="shared" si="3"/>
        <v>0</v>
      </c>
    </row>
    <row r="60" spans="1:8" ht="24" customHeight="1">
      <c r="A60" s="22" t="s">
        <v>101</v>
      </c>
      <c r="B60" s="43" t="s">
        <v>62</v>
      </c>
      <c r="C60" s="43"/>
      <c r="D60" s="33">
        <v>20</v>
      </c>
      <c r="E60" s="37">
        <v>0</v>
      </c>
      <c r="F60" s="37"/>
      <c r="G60" s="37"/>
      <c r="H60" s="29">
        <f aca="true" t="shared" si="4" ref="H60:H69">ROUND(D60*E60,2)</f>
        <v>0</v>
      </c>
    </row>
    <row r="61" spans="1:8" ht="24" customHeight="1">
      <c r="A61" s="22" t="s">
        <v>102</v>
      </c>
      <c r="B61" s="43" t="s">
        <v>63</v>
      </c>
      <c r="C61" s="43"/>
      <c r="D61" s="33">
        <v>20</v>
      </c>
      <c r="E61" s="37">
        <v>0</v>
      </c>
      <c r="F61" s="37"/>
      <c r="G61" s="37"/>
      <c r="H61" s="29">
        <f t="shared" si="4"/>
        <v>0</v>
      </c>
    </row>
    <row r="62" spans="1:8" ht="24" customHeight="1">
      <c r="A62" s="22" t="s">
        <v>103</v>
      </c>
      <c r="B62" s="43" t="s">
        <v>64</v>
      </c>
      <c r="C62" s="43"/>
      <c r="D62" s="33">
        <v>10</v>
      </c>
      <c r="E62" s="37">
        <v>0</v>
      </c>
      <c r="F62" s="37"/>
      <c r="G62" s="37"/>
      <c r="H62" s="29">
        <f t="shared" si="4"/>
        <v>0</v>
      </c>
    </row>
    <row r="63" spans="1:8" ht="24" customHeight="1">
      <c r="A63" s="22" t="s">
        <v>104</v>
      </c>
      <c r="B63" s="43" t="s">
        <v>65</v>
      </c>
      <c r="C63" s="43"/>
      <c r="D63" s="33">
        <v>20</v>
      </c>
      <c r="E63" s="37">
        <v>0</v>
      </c>
      <c r="F63" s="37"/>
      <c r="G63" s="37"/>
      <c r="H63" s="29">
        <f t="shared" si="4"/>
        <v>0</v>
      </c>
    </row>
    <row r="64" spans="1:8" ht="24" customHeight="1">
      <c r="A64" s="22" t="s">
        <v>76</v>
      </c>
      <c r="B64" s="43" t="s">
        <v>66</v>
      </c>
      <c r="C64" s="43"/>
      <c r="D64" s="33">
        <v>10</v>
      </c>
      <c r="E64" s="37">
        <v>0</v>
      </c>
      <c r="F64" s="37"/>
      <c r="G64" s="37"/>
      <c r="H64" s="29">
        <f t="shared" si="4"/>
        <v>0</v>
      </c>
    </row>
    <row r="65" spans="1:8" ht="24" customHeight="1">
      <c r="A65" s="22" t="s">
        <v>105</v>
      </c>
      <c r="B65" s="43" t="s">
        <v>67</v>
      </c>
      <c r="C65" s="43"/>
      <c r="D65" s="33">
        <v>60</v>
      </c>
      <c r="E65" s="37">
        <v>0</v>
      </c>
      <c r="F65" s="37"/>
      <c r="G65" s="37"/>
      <c r="H65" s="29">
        <f t="shared" si="4"/>
        <v>0</v>
      </c>
    </row>
    <row r="66" spans="1:8" ht="24" customHeight="1">
      <c r="A66" s="22" t="s">
        <v>106</v>
      </c>
      <c r="B66" s="43" t="s">
        <v>68</v>
      </c>
      <c r="C66" s="43"/>
      <c r="D66" s="33">
        <v>60</v>
      </c>
      <c r="E66" s="37">
        <v>0</v>
      </c>
      <c r="F66" s="37"/>
      <c r="G66" s="37"/>
      <c r="H66" s="29">
        <f t="shared" si="4"/>
        <v>0</v>
      </c>
    </row>
    <row r="67" spans="1:8" ht="24" customHeight="1">
      <c r="A67" s="22" t="s">
        <v>107</v>
      </c>
      <c r="B67" s="43" t="s">
        <v>69</v>
      </c>
      <c r="C67" s="43"/>
      <c r="D67" s="33">
        <v>150</v>
      </c>
      <c r="E67" s="37">
        <v>0</v>
      </c>
      <c r="F67" s="37"/>
      <c r="G67" s="37"/>
      <c r="H67" s="29">
        <f t="shared" si="4"/>
        <v>0</v>
      </c>
    </row>
    <row r="68" spans="1:8" ht="24" customHeight="1">
      <c r="A68" s="22" t="s">
        <v>108</v>
      </c>
      <c r="B68" s="43" t="s">
        <v>70</v>
      </c>
      <c r="C68" s="43"/>
      <c r="D68" s="33">
        <v>60</v>
      </c>
      <c r="E68" s="37">
        <v>0</v>
      </c>
      <c r="F68" s="37"/>
      <c r="G68" s="37"/>
      <c r="H68" s="29">
        <f t="shared" si="4"/>
        <v>0</v>
      </c>
    </row>
    <row r="69" spans="1:8" ht="24" customHeight="1">
      <c r="A69" s="22" t="s">
        <v>109</v>
      </c>
      <c r="B69" s="43" t="s">
        <v>71</v>
      </c>
      <c r="C69" s="43"/>
      <c r="D69" s="33">
        <v>4</v>
      </c>
      <c r="E69" s="37">
        <v>0</v>
      </c>
      <c r="F69" s="37"/>
      <c r="G69" s="37"/>
      <c r="H69" s="29">
        <f t="shared" si="4"/>
        <v>0</v>
      </c>
    </row>
    <row r="70" spans="1:8" ht="24" customHeight="1">
      <c r="A70" s="22" t="s">
        <v>110</v>
      </c>
      <c r="B70" s="43" t="s">
        <v>72</v>
      </c>
      <c r="C70" s="43"/>
      <c r="D70" s="33">
        <v>70</v>
      </c>
      <c r="E70" s="37">
        <v>0</v>
      </c>
      <c r="F70" s="37"/>
      <c r="G70" s="37"/>
      <c r="H70" s="29">
        <f>ROUND(D70*E70,2)</f>
        <v>0</v>
      </c>
    </row>
    <row r="71" spans="1:8" ht="24" customHeight="1">
      <c r="A71" s="22" t="s">
        <v>111</v>
      </c>
      <c r="B71" s="43" t="s">
        <v>73</v>
      </c>
      <c r="C71" s="43"/>
      <c r="D71" s="33">
        <v>10</v>
      </c>
      <c r="E71" s="37">
        <v>0</v>
      </c>
      <c r="F71" s="37"/>
      <c r="G71" s="37"/>
      <c r="H71" s="29">
        <f>ROUND(D71*E71,2)</f>
        <v>0</v>
      </c>
    </row>
    <row r="72" spans="1:8" ht="21.75" customHeight="1">
      <c r="A72" s="22" t="s">
        <v>112</v>
      </c>
      <c r="B72" s="43" t="s">
        <v>74</v>
      </c>
      <c r="C72" s="43"/>
      <c r="D72" s="33">
        <v>30</v>
      </c>
      <c r="E72" s="37">
        <v>0</v>
      </c>
      <c r="F72" s="37"/>
      <c r="G72" s="37"/>
      <c r="H72" s="29">
        <f>ROUND(D72*E72,2)</f>
        <v>0</v>
      </c>
    </row>
    <row r="73" spans="1:8" ht="21.75" customHeight="1" thickBot="1">
      <c r="A73" s="23" t="s">
        <v>113</v>
      </c>
      <c r="B73" s="53" t="s">
        <v>75</v>
      </c>
      <c r="C73" s="53"/>
      <c r="D73" s="34">
        <v>10</v>
      </c>
      <c r="E73" s="52">
        <v>0</v>
      </c>
      <c r="F73" s="52"/>
      <c r="G73" s="52"/>
      <c r="H73" s="18">
        <f>ROUND(D73*E73,2)</f>
        <v>0</v>
      </c>
    </row>
    <row r="74" spans="1:8" ht="28.5" customHeight="1" thickBot="1">
      <c r="A74" s="11"/>
      <c r="B74" s="12"/>
      <c r="C74" s="12"/>
      <c r="D74" s="31"/>
      <c r="E74" s="54" t="s">
        <v>10</v>
      </c>
      <c r="F74" s="55"/>
      <c r="G74" s="56"/>
      <c r="H74" s="24">
        <f>ROUND(SUM(H11:H73),2)</f>
        <v>0</v>
      </c>
    </row>
    <row r="75" spans="1:8" ht="28.5" customHeight="1">
      <c r="A75" s="13"/>
      <c r="B75" s="44"/>
      <c r="C75" s="45"/>
      <c r="E75" s="57" t="s">
        <v>9</v>
      </c>
      <c r="F75" s="58"/>
      <c r="G75" s="59"/>
      <c r="H75" s="19">
        <f>ROUND(H74*20%,2)</f>
        <v>0</v>
      </c>
    </row>
    <row r="76" spans="1:8" ht="28.5" customHeight="1" thickBot="1">
      <c r="A76" s="13"/>
      <c r="B76" s="44"/>
      <c r="C76" s="45"/>
      <c r="E76" s="60" t="s">
        <v>8</v>
      </c>
      <c r="F76" s="61"/>
      <c r="G76" s="62"/>
      <c r="H76" s="20">
        <f>SUM(H74,H75)</f>
        <v>0</v>
      </c>
    </row>
    <row r="77" spans="1:7" ht="12.75">
      <c r="A77" s="6"/>
      <c r="B77" s="1"/>
      <c r="C77" s="1"/>
      <c r="D77" s="1"/>
      <c r="E77" s="1"/>
      <c r="F77" s="1"/>
      <c r="G77" s="1"/>
    </row>
    <row r="78" spans="1:7" ht="12.75">
      <c r="A78" s="17"/>
      <c r="B78" s="17"/>
      <c r="C78" s="3"/>
      <c r="D78" s="3"/>
      <c r="E78" s="3"/>
      <c r="F78" s="3"/>
      <c r="G78" s="17"/>
    </row>
    <row r="79" spans="1:5" ht="12.75">
      <c r="A79" s="6"/>
      <c r="B79" s="9" t="s">
        <v>4</v>
      </c>
      <c r="C79" s="10"/>
      <c r="D79" s="11"/>
      <c r="E79" s="1"/>
    </row>
    <row r="80" spans="1:5" ht="12.75">
      <c r="A80" s="6"/>
      <c r="B80" s="9"/>
      <c r="C80" s="10"/>
      <c r="D80" s="11"/>
      <c r="E80" s="1"/>
    </row>
    <row r="81" ht="30.75" customHeight="1">
      <c r="E81" s="1"/>
    </row>
    <row r="82" spans="3:8" ht="14.25">
      <c r="C82" s="2"/>
      <c r="D82" s="3"/>
      <c r="E82" s="3"/>
      <c r="F82" s="73" t="s">
        <v>11</v>
      </c>
      <c r="G82" s="73"/>
      <c r="H82" s="73"/>
    </row>
    <row r="83" spans="3:8" ht="14.25" customHeight="1">
      <c r="C83" s="4"/>
      <c r="D83" s="5"/>
      <c r="E83" s="64" t="s">
        <v>12</v>
      </c>
      <c r="F83" s="65"/>
      <c r="G83" s="65"/>
      <c r="H83" s="65"/>
    </row>
    <row r="84" spans="3:5" ht="12.75">
      <c r="C84" s="1"/>
      <c r="D84" s="1"/>
      <c r="E84" s="1"/>
    </row>
    <row r="85" ht="21" customHeight="1"/>
    <row r="86" spans="1:5" ht="12.75">
      <c r="A86" t="s">
        <v>16</v>
      </c>
      <c r="E86" s="21"/>
    </row>
    <row r="87" ht="12.75">
      <c r="B87" t="s">
        <v>138</v>
      </c>
    </row>
  </sheetData>
  <sheetProtection/>
  <mergeCells count="139">
    <mergeCell ref="E68:G68"/>
    <mergeCell ref="E69:G69"/>
    <mergeCell ref="E70:G70"/>
    <mergeCell ref="E71:G71"/>
    <mergeCell ref="B68:C68"/>
    <mergeCell ref="B69:C69"/>
    <mergeCell ref="B70:C70"/>
    <mergeCell ref="B71:C71"/>
    <mergeCell ref="B65:C65"/>
    <mergeCell ref="E65:G65"/>
    <mergeCell ref="E66:G66"/>
    <mergeCell ref="E67:G67"/>
    <mergeCell ref="B66:C66"/>
    <mergeCell ref="B67:C67"/>
    <mergeCell ref="B62:C62"/>
    <mergeCell ref="B63:C63"/>
    <mergeCell ref="B64:C64"/>
    <mergeCell ref="E62:G62"/>
    <mergeCell ref="E63:G63"/>
    <mergeCell ref="E64:G64"/>
    <mergeCell ref="B57:C57"/>
    <mergeCell ref="B58:C58"/>
    <mergeCell ref="B59:C59"/>
    <mergeCell ref="B60:C60"/>
    <mergeCell ref="B61:C61"/>
    <mergeCell ref="E61:G61"/>
    <mergeCell ref="E60:G60"/>
    <mergeCell ref="E59:G59"/>
    <mergeCell ref="E58:G58"/>
    <mergeCell ref="E57:G57"/>
    <mergeCell ref="E53:G53"/>
    <mergeCell ref="E54:G54"/>
    <mergeCell ref="B53:C53"/>
    <mergeCell ref="B54:C54"/>
    <mergeCell ref="B55:C55"/>
    <mergeCell ref="B56:C56"/>
    <mergeCell ref="E56:G56"/>
    <mergeCell ref="E55:G55"/>
    <mergeCell ref="E50:G50"/>
    <mergeCell ref="B50:C50"/>
    <mergeCell ref="B51:C51"/>
    <mergeCell ref="E51:G51"/>
    <mergeCell ref="B52:C52"/>
    <mergeCell ref="E52:G52"/>
    <mergeCell ref="E47:G47"/>
    <mergeCell ref="E48:G48"/>
    <mergeCell ref="E49:G49"/>
    <mergeCell ref="B47:C47"/>
    <mergeCell ref="B48:C48"/>
    <mergeCell ref="B49:C49"/>
    <mergeCell ref="E45:G45"/>
    <mergeCell ref="E46:G46"/>
    <mergeCell ref="B43:C43"/>
    <mergeCell ref="B44:C44"/>
    <mergeCell ref="B45:C45"/>
    <mergeCell ref="B46:C46"/>
    <mergeCell ref="B41:C41"/>
    <mergeCell ref="E41:G41"/>
    <mergeCell ref="B42:C42"/>
    <mergeCell ref="E42:G42"/>
    <mergeCell ref="E43:G43"/>
    <mergeCell ref="E44:G44"/>
    <mergeCell ref="B37:C37"/>
    <mergeCell ref="B38:C38"/>
    <mergeCell ref="E37:G37"/>
    <mergeCell ref="E38:G38"/>
    <mergeCell ref="E39:G39"/>
    <mergeCell ref="E40:G40"/>
    <mergeCell ref="B39:C39"/>
    <mergeCell ref="B40:C40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E83:H83"/>
    <mergeCell ref="A9:A10"/>
    <mergeCell ref="B9:C10"/>
    <mergeCell ref="D9:D10"/>
    <mergeCell ref="F82:H82"/>
    <mergeCell ref="H9:H10"/>
    <mergeCell ref="B72:C72"/>
    <mergeCell ref="E72:G72"/>
    <mergeCell ref="B11:C11"/>
    <mergeCell ref="E11:G11"/>
    <mergeCell ref="B75:C75"/>
    <mergeCell ref="B76:C76"/>
    <mergeCell ref="E9:G10"/>
    <mergeCell ref="E73:G73"/>
    <mergeCell ref="B73:C73"/>
    <mergeCell ref="E74:G74"/>
    <mergeCell ref="E75:G75"/>
    <mergeCell ref="E76:G76"/>
    <mergeCell ref="B14:C14"/>
    <mergeCell ref="B13:C13"/>
    <mergeCell ref="E12:G12"/>
    <mergeCell ref="E14:G14"/>
    <mergeCell ref="E15:G15"/>
    <mergeCell ref="B6:C6"/>
    <mergeCell ref="B7:H7"/>
    <mergeCell ref="E13:G13"/>
    <mergeCell ref="B15:C15"/>
    <mergeCell ref="E20:G20"/>
    <mergeCell ref="E21:G21"/>
    <mergeCell ref="E22:G22"/>
    <mergeCell ref="E23:G23"/>
    <mergeCell ref="E16:G16"/>
    <mergeCell ref="E17:G17"/>
    <mergeCell ref="E18:G18"/>
    <mergeCell ref="E19:G19"/>
    <mergeCell ref="E28:G28"/>
    <mergeCell ref="E29:G29"/>
    <mergeCell ref="E30:G30"/>
    <mergeCell ref="E31:G31"/>
    <mergeCell ref="E24:G24"/>
    <mergeCell ref="E25:G25"/>
    <mergeCell ref="E26:G26"/>
    <mergeCell ref="E27:G27"/>
    <mergeCell ref="E36:G36"/>
    <mergeCell ref="B36:C36"/>
    <mergeCell ref="E32:G32"/>
    <mergeCell ref="E33:G33"/>
    <mergeCell ref="E34:G34"/>
    <mergeCell ref="E35:G35"/>
    <mergeCell ref="B34:C34"/>
    <mergeCell ref="B35:C35"/>
  </mergeCells>
  <hyperlinks>
    <hyperlink ref="C6" r:id="rId1" display="2012_05_mikrovlnhriankovac.pdf"/>
    <hyperlink ref="B79" r:id="rId2" display="2012_05_nadstavec.pdf"/>
    <hyperlink ref="C79" r:id="rId3" display="2012_05_mixerrobotzehlicka.pdf"/>
    <hyperlink ref="C2" r:id="rId4" display="2012_05_mixerrobotzehlicka.pdf"/>
    <hyperlink ref="C3" r:id="rId5" display="2012_05_mikrovlnhriankovac.pdf"/>
    <hyperlink ref="C8" r:id="rId6" display="2012_05_mikrovlnhriankovac.pdf"/>
    <hyperlink ref="C5" r:id="rId7" display="2012_05_mikrovlnhriankovac.pdf"/>
    <hyperlink ref="C4" r:id="rId8" display="2012_05_mikrovlnhriankovac.pdf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9"/>
  <headerFooter alignWithMargins="0">
    <oddHeader>&amp;L
                          &amp;C&amp;"Arial,Tučné"Mestské kultúrne stredisko Sabinov, Janka Borodáča 18, 083 01  Sabinov
&amp;"Arial,Normálne"
&amp;R
</oddHead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msks2</dc:creator>
  <cp:keywords/>
  <dc:description/>
  <cp:lastModifiedBy>msks2</cp:lastModifiedBy>
  <cp:lastPrinted>2014-02-11T08:09:17Z</cp:lastPrinted>
  <dcterms:created xsi:type="dcterms:W3CDTF">2012-11-12T09:30:23Z</dcterms:created>
  <dcterms:modified xsi:type="dcterms:W3CDTF">2014-02-11T09:49:42Z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